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4625" windowHeight="8325" activeTab="0"/>
  </bookViews>
  <sheets>
    <sheet name="ЦСт и Вр(уур)" sheetId="1" r:id="rId1"/>
    <sheet name="ВСт(уур)" sheetId="2" r:id="rId2"/>
  </sheets>
  <definedNames>
    <definedName name="_xlnm.Print_Titles" localSheetId="1">'ВСт(уур)'!$7:$8</definedName>
    <definedName name="_xlnm.Print_Titles" localSheetId="0">'ЦСт и Вр(уур)'!$7:$8</definedName>
  </definedNames>
  <calcPr fullCalcOnLoad="1"/>
</workbook>
</file>

<file path=xl/sharedStrings.xml><?xml version="1.0" encoding="utf-8"?>
<sst xmlns="http://schemas.openxmlformats.org/spreadsheetml/2006/main" count="283" uniqueCount="116">
  <si>
    <t>Расходы на комплектование книжных фондов библиотек муниципальных образований в рамках подпрограммы «Развитие культурно-досуговой деятельности" муниципальной программы Бродовского сельского поселения Аннинского муниципального района Воронежской области "Развитие Бродовского сельского поселения и управление финансами в поселении"(Закупка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</si>
  <si>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«Развитие культурно-досуговой деятельности" муниципальной программы Бродовского сельского поселения Аннинского муниципального района Воронежской области "Развитие Бродовского сельского поселения и управление финансами в поселении"  (Иные бюджетные ассигнования)</t>
  </si>
  <si>
    <t>Расходы на комплектование книжных фондов библиотек муниципальных образований в рамках подпрограммы «Развитие культурно-досуговой деятельности" муниципальной программы Бродовского сельского поселения Аннинского муниципального района Воронежской области "Развитие Бродовского сельского поселения и управление финансами в поселении"  (Закупка товаров, работ и услуг для государственных (муниципальных) нужд)</t>
  </si>
  <si>
    <t>Мероприятия в области физической культуры и спорта в рамках подпрограммы «Развитие Бродовского сельского поселения и управление финансами в поселении» муниципальной программы Бродовского сельского поселения Аннинского муниципального района Воронежской области "Развитие Бродовского сельского поселения и управление финансами в поселении" (Закупка товаров, работ и услуг для государственных (муниципальных) нужд)</t>
  </si>
  <si>
    <t xml:space="preserve">КУЛЬТУРА, КИНЕМАТОГРАФИЯ </t>
  </si>
  <si>
    <t>2</t>
  </si>
  <si>
    <t>3</t>
  </si>
  <si>
    <t>4</t>
  </si>
  <si>
    <t>5</t>
  </si>
  <si>
    <t>6</t>
  </si>
  <si>
    <t xml:space="preserve">                                   Наименование</t>
  </si>
  <si>
    <t>В С Е Г 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</si>
  <si>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</si>
  <si>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</si>
  <si>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</si>
  <si>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01</t>
  </si>
  <si>
    <t>03</t>
  </si>
  <si>
    <t>02</t>
  </si>
  <si>
    <t>04</t>
  </si>
  <si>
    <t>09</t>
  </si>
  <si>
    <t>08</t>
  </si>
  <si>
    <t>ЦСР</t>
  </si>
  <si>
    <t>ВР</t>
  </si>
  <si>
    <t>РЗ</t>
  </si>
  <si>
    <t>ПР</t>
  </si>
  <si>
    <t>914</t>
  </si>
  <si>
    <t>7</t>
  </si>
  <si>
    <t>11</t>
  </si>
  <si>
    <t>ГРБС</t>
  </si>
  <si>
    <t>ФИЗИЧЕСКАЯ КУЛЬТУРА И СПОРТ</t>
  </si>
  <si>
    <t>Массовый спорт</t>
  </si>
  <si>
    <t>100</t>
  </si>
  <si>
    <t>200</t>
  </si>
  <si>
    <t>800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</si>
  <si>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</si>
  <si>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</si>
  <si>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</si>
  <si>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 (противопожарные мероприятия)</t>
  </si>
  <si>
    <t>Дорожное хозяйство</t>
  </si>
  <si>
    <t>Жилищно-коммунальное хозяйство</t>
  </si>
  <si>
    <t>05</t>
  </si>
  <si>
    <t xml:space="preserve">03 </t>
  </si>
  <si>
    <t>Сумма (тыс. рублей) на 2015 год</t>
  </si>
  <si>
    <t>Сумма (тыс. рублей) 2016 год</t>
  </si>
  <si>
    <t>Сумма (тыс. рублей) 2015 год</t>
  </si>
  <si>
    <t>Культура</t>
  </si>
  <si>
    <t>59 1 0059</t>
  </si>
  <si>
    <t>59 1 9144</t>
  </si>
  <si>
    <t>59 2 9041</t>
  </si>
  <si>
    <t>39 2 9202</t>
  </si>
  <si>
    <t>39 2 9201</t>
  </si>
  <si>
    <t>39 2 9020</t>
  </si>
  <si>
    <t>39 2 9143</t>
  </si>
  <si>
    <t>10</t>
  </si>
  <si>
    <t>39 1 9264</t>
  </si>
  <si>
    <t>39 2 9144</t>
  </si>
  <si>
    <t>СОЦИАЛЬНАЯ ПОЛИТИКА</t>
  </si>
  <si>
    <t>Пенсионное обеспечение</t>
  </si>
  <si>
    <t>300</t>
  </si>
  <si>
    <t>39 1 9267</t>
  </si>
  <si>
    <t>39 1 9269</t>
  </si>
  <si>
    <t>39 1 9271</t>
  </si>
  <si>
    <t>39 2 0061</t>
  </si>
  <si>
    <t>39 2 9047</t>
  </si>
  <si>
    <t>39 2 9129</t>
  </si>
  <si>
    <t>39  1 9265</t>
  </si>
  <si>
    <t xml:space="preserve">                                                                                                                                                  Приложение  № 5</t>
  </si>
  <si>
    <t xml:space="preserve">                         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</si>
  <si>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                           городского поселения - город Богучар</t>
  </si>
  <si>
    <t xml:space="preserve">                                                                                                                                     от 26.12.2013 г. № 294</t>
  </si>
  <si>
    <t>2015 и 2016 годов</t>
  </si>
  <si>
    <t xml:space="preserve">         Ведомственная структура  
  расходов бюджета городского поселения - город Богучар  на плановый период </t>
  </si>
  <si>
    <t>Администрация городского поселения - город Богучар</t>
  </si>
  <si>
    <t>Расходы на обеспечение деятельности главы местной администрации в рамках подпрограммы «Прочие мероприятия по реализации программы "Социально-экономическое развитие городского поселения - город Богучар"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</si>
  <si>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органов местного самоуправления в рамках подпрограммы «Прочие мероприятия по реализации программы "Социально-экономическое развитие городского поселения - город Богучар"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</si>
  <si>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органов местного самоуправления в рамках подпрограммы «Прочие мероприятия по реализации программы "Социаьно-экономическое развитиегородского поселения - город Богучар"  муниципальной программы городского поселения - город Богучар Богучарского муниципального района Воронежской области" Социально-экономическое развитие городского поселения - город Богучар"  (Закупка товаров, работ и услуг для государственных (муниципальных) нужд)</t>
  </si>
  <si>
    <t>Расходы на обеспечение деятельности органов местного самоуправления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(Иные бюджетные ассигнования)</t>
  </si>
  <si>
    <t>Выполнение других расходных обязательств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(Закупка товаров, работ и услуг для государственных (муниципальных) нужд)</t>
  </si>
  <si>
    <t xml:space="preserve">Мероприятия в сфере защиты населения от чрезвычайных ситуаций и стихий ных бедствий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(Закупка товаров, работ и услуг для государственных (муниципальных) нужд) </t>
  </si>
  <si>
    <t xml:space="preserve">Мероприятия в сфере защиты населения от  пожаров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(Закупка товаров, работ и услуг для государственных (муниципальных) нужд) </t>
  </si>
  <si>
    <t>Мероприятия по развитию сети автомобильных дорог общего пользования местного значения в рамках подпрограммы «Развитие жилищного-коммунального хозяйства 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(Закупка товаров, работ и услуг для государственных (муниципальных) нужд)</t>
  </si>
  <si>
    <t>Мероприятия по проведению ремонта жилищного фонда на территории поселения в рамках подпрограммы «Развитие жилищно-коммунального хозяйства"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"  (Закупка товаров, работ и услуг для государственных (муниципальных) нужд)</t>
  </si>
  <si>
    <t>Мероприятия по озеленению территории поселения в рамках подпрограммы «Развитие жилищно-коммунального хозяйства"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"  (Закупка товаров, работ и услуг для государственных (муниципальных) нужд)</t>
  </si>
  <si>
    <t>Мероприятия по организации ритуальных услуг и содержание мест захоронения в рамках подпрограммы «Развитие жилищно-коммунального хозяйства"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 и управление финансами в поселении"  (Закупка товаров, работ и услуг для государственных (муниципальных) нужд)</t>
  </si>
  <si>
    <t>Мероприятия по уличному освещению в рамках подпрограммы «Развитие жилищно-коммунального хозяйства"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"  (Закупка товаров, работ и услуг для государственных (муниципальных) нужд)</t>
  </si>
  <si>
    <t>Прочие мероприятия в области жилищно-коммунального хозяйства в рамках подпрограммы «Развитие жилищно-коммунального хозяйства" муниципальной программы городского поселения - город Богучар  Богучарского муниципального района Воронежской области "Социально-экономическое развитие городского поселения - город Богучар "  (Закупка товаров, работ и услуг для государственных (муниципальных) нужд)</t>
  </si>
  <si>
    <t>Расходы на обеспечение деятельности (оказание услуг) подведомственных учреждений (ДК и клубы)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 Богучарского муниципального района Воронежской области "Социально-экономическое развитие городского поселения - город Богучар "  (Закупка товаров, работ и услуг для государственных (муниципальных) нужд)</t>
  </si>
  <si>
    <t>Расходы на социалное обеспечение в рамках подпрограммы «Прочие мероприятия по реализации программы "Социально-экономическое развитие поселения " муниципальной программы городского поселения - город Богучар  Богучарского муниципального района Воронежской области "Социально-экономическое развитие городского поселения - город Богучар "  (Песионное обеспечение)</t>
  </si>
  <si>
    <t>Расходы на социальное обеспечение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(Социальная помощь)</t>
  </si>
  <si>
    <t>39 2 9049</t>
  </si>
  <si>
    <t>мероприятия в области физической культуры и спорта в рамках подпрограммы «Прочие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 (Закупка товаров, работ и услуг для государственных (муниципальных) нужд)</t>
  </si>
  <si>
    <t>39 2 9041</t>
  </si>
  <si>
    <t>07</t>
  </si>
  <si>
    <t>Мероприятия по развитию сети автомобильных дорог общего пользования местного значения в рамках подпрограммы «Развитие жилищно-коммунального хозяйства " муниципальной программы городского поселения - город Богучаргородского поселения - город Богучар  Богучарского муниципального района Воронежской области "Социально-экономическое развитие городского поселения - город Богучар"  (Закупка товаров, работ и услуг для государственных (муниципальных) нужд)</t>
  </si>
  <si>
    <t>39 1 9266</t>
  </si>
  <si>
    <t xml:space="preserve">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</si>
  <si>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</si>
  <si>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                       городского поселения - город Богучар</t>
  </si>
  <si>
    <t xml:space="preserve">                                                                                                                                         от 26.12.2013 г. № 294</t>
  </si>
  <si>
    <t xml:space="preserve">                Распределение бюджетных ассигнований  по  разделам и подразделам, целевым статьям (муниципальным программам городского поселения - город Богучар, группам видов расходов классификации расходов бюджета городского поселения - город Богучар 
на плановый период 2015 и 2016 годов</t>
  </si>
  <si>
    <t>Расходы на обеспечение деятельности главы местной администрации в рамках подпрограммы «Прочие мероприятия по реализации программы"Социально-экономическое развитие городского поселения - город Богучар"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</si>
  <si>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органов местного самоуправления в рамках подпрограммы «Прочие мероприятия по реализации программы"Социально-экономическое развитиегородского поселения - город Богучаргородского поселения - город Богучар »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</si>
  <si>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органов местного самоуправления в рамках подпрограммы «Прочие мероприятия по реализации программы"Социально-экономическое развитие городского поселения - город Богучар»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развитиегородского поселения - город Богучар"  (Закупка товаров. работ и услуг для государственных (муниципальных) нужд )</t>
  </si>
  <si>
    <t>Расходы на обеспечение деятельности органов местного самоуправления в рамках подпрограммы «Прочие мероприятия по реализации программы "Социально-экономическок развитие городского поселения - город Богучар»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"  (Иные бюджетные ассигнования)</t>
  </si>
  <si>
    <t>Проведение выборов и референдумов</t>
  </si>
  <si>
    <t>Выполнение других расходных обязательств в рамках подпрограммы «Прочие мероприятия по реализации программы "Социально-экономическое развитие городского поселения - город Богучар»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 (Иные бюджетные ассигнования)</t>
  </si>
  <si>
    <t xml:space="preserve">Мероприятия в сфере защиты населения от чрезвычайных ситуаций  в рамках подпрограммы «Прочие мероприятия по реализации программы "Социально-экономическое развитие городского поселения - город Богучар»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Богучар" (Закупка товаров, работ и услуг для государственных (муниципальных) нужд) </t>
  </si>
  <si>
    <t xml:space="preserve">Обеспечение пожарной безопасности в рамках подпрограммы "Прочие мероприятия по реализации программы "Социально-экономическое развитие городского поселения - город Богучар" муниципальной программы городского поселения - город Богучар  Богучарского муниципального района Воронежской области  "Социально-экономическое развитие городского поселения - город Богучар" (Закупка товаров, работ и услуг для государственных (муниципальных) нужд) </t>
  </si>
  <si>
    <t>Мероприятия по развитию сети автомобильных дорог общего пользования местного значения в рамках подпрограммы "Прочие мероприятия по реализации программы "Социально-экономическое развитие поселения"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"  (Закупка товаров, работ и услуг для государственных (муниципальных) нужд)</t>
  </si>
  <si>
    <t>Мероприятия по озеленению территории поселения в рамках подпрограммы «Развитие жилищно-коммунального хозяйства»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развите городского поселения - город Богучар "  (Закупка товаров, работ и услуг для государственных (муниципальных) нужд)</t>
  </si>
  <si>
    <t>Мероприятия по уличному освещению в рамках подпрограммы «Развитие жилищно-коммунального хозяйства» муниципальной программы городского поселения - город Богучар Богучарского муниципального района Воронежской области  "Социально-экономическое развитие городского поселения - город Богучар "  (Закупка товаров, работ и услуг для государственных (муниципальных) нужд)</t>
  </si>
  <si>
    <t>Мероприятия по организации ритуальных услуг и содержание мест захоронения в рамках подпрограммы «Развитие Жилищно-коммунального хозяйства» муниципальной программы городского поселения - город Богучар  Богучарского муниципального района Воронежской области " Социально-экономическое развитие городского поселения - город Богучар "  (Закупка товаров, работ и услуг для государственных (муниципальных) нужд)</t>
  </si>
  <si>
    <t>Прочие мероприятия в области жилищно-коммунального хозяйства в рамках подпрограммы «Развитие жилищно-коммунального хозяйства» муниципальной программы городского поселения - город Богучар Богучарского муниципального района Воронежской области "Социально-экономическое развитие городского поселения - город Богучар "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</si>
  <si>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подпрограммы "Прочие мероприятия по реализации программы "Социально-экономическое развитие поселения " муниципальной программы городского поселения - город Богучар Богучарского муниципального района Воронежской области «Социально-экономическое развитие городского поселения - город Богучар »  (Закупка товаров, работ и услуг для государственных (муниципальных) нужд)</t>
  </si>
  <si>
    <t>Расходы на социальное обеспечение в рамках подпрограммы «Прочие мероприятия по реализации программы "Социально-экономическое развитие поселения» муниципальной программы городского поселения - город Богучар  Богучарского муниципального района Воронежской области "Социално-экономическое развитие городского поселения - город Богучар "  (Пенсионное обеспечение)</t>
  </si>
  <si>
    <t>Социальное обеспечение населения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</si>
</sst>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_-* #,##0.0_р_._-;\-* #,##0.0_р_._-;_-* &quot;-&quot;??_р_._-;_-@_-"/>
    <numFmt numFmtId="174" formatCode="_*#,##0.0"/>
    <numFmt numFmtId="175" formatCode="#,##0.00&quot;р.&quot;"/>
    <numFmt numFmtId="176" formatCode="#,##0.00_ ;\-#,##0.00\ "/>
    <numFmt numFmtId="177" formatCode="[$-FC19]d\ mmmm\ yyyy\ &quot;г.&quot;"/>
  </numFmts>
  <fonts count="4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7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49" fontId="1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 horizontal="justify" vertical="distributed"/>
    </xf>
    <xf numFmtId="164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distributed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11" xfId="0" applyFont="1" applyFill="1" applyBorder="1" applyAlignment="1">
      <alignment horizontal="justify" vertical="distributed"/>
    </xf>
    <xf numFmtId="49" fontId="0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9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/>
    </xf>
    <xf numFmtId="0" fontId="6" fillId="0" borderId="10" xfId="0" applyNumberFormat="1" applyFont="1" applyBorder="1" applyAlignment="1">
      <alignment horizontal="justify"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/>
    </xf>
    <xf numFmtId="164" fontId="13" fillId="0" borderId="1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0" fillId="0" borderId="10" xfId="0" applyNumberFormat="1" applyFont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9">
      <selection activeCell="G10" sqref="G10"/>
    </sheetView>
  </sheetViews>
  <sheetFormatPr defaultColWidth="9.00390625" defaultRowHeight="12.75"/>
  <cols>
    <col min="1" max="1" width="71.75390625" style="0" customWidth="1"/>
    <col min="2" max="2" width="6.25390625" style="0" customWidth="1"/>
    <col min="3" max="3" width="4.625" style="0" customWidth="1"/>
    <col min="4" max="4" width="8.75390625" style="0" customWidth="1"/>
    <col min="5" max="5" width="5.375" style="0" customWidth="1"/>
    <col min="6" max="6" width="9.375" style="0" customWidth="1"/>
    <col min="7" max="7" width="9.625" style="0" bestFit="1" customWidth="1"/>
  </cols>
  <sheetData>
    <row r="1" spans="1:5" ht="12.75">
      <c r="A1" s="24" t="s">
        <v>95</v>
      </c>
      <c r="B1" s="3"/>
      <c r="C1" s="3"/>
      <c r="D1" s="3"/>
      <c r="E1" s="4"/>
    </row>
    <row r="2" spans="1:5" ht="12.75">
      <c r="A2" t="s">
        <v>96</v>
      </c>
      <c r="B2" s="1"/>
      <c r="C2" s="1"/>
      <c r="D2" s="1"/>
      <c r="E2" s="5"/>
    </row>
    <row r="3" spans="1:6" ht="12.75">
      <c r="A3" s="55" t="s">
        <v>97</v>
      </c>
      <c r="B3" s="55"/>
      <c r="C3" s="55"/>
      <c r="D3" s="55"/>
      <c r="E3" s="55"/>
      <c r="F3" s="55"/>
    </row>
    <row r="4" spans="1:6" ht="16.5" customHeight="1">
      <c r="A4" s="55" t="s">
        <v>98</v>
      </c>
      <c r="B4" s="55"/>
      <c r="C4" s="55"/>
      <c r="D4" s="55"/>
      <c r="E4" s="55"/>
      <c r="F4" s="55"/>
    </row>
    <row r="5" spans="1:6" ht="87.75" customHeight="1">
      <c r="A5" s="51" t="s">
        <v>99</v>
      </c>
      <c r="B5" s="52"/>
      <c r="C5" s="52"/>
      <c r="D5" s="52"/>
      <c r="E5" s="52"/>
      <c r="F5" s="52"/>
    </row>
    <row r="6" spans="1:6" ht="12.75">
      <c r="A6" s="2"/>
      <c r="B6" s="1"/>
      <c r="C6" s="1"/>
      <c r="D6" s="1"/>
      <c r="E6" s="4"/>
      <c r="F6" s="4"/>
    </row>
    <row r="7" spans="1:7" ht="78.75">
      <c r="A7" s="10" t="s">
        <v>10</v>
      </c>
      <c r="B7" s="11" t="s">
        <v>23</v>
      </c>
      <c r="C7" s="11" t="s">
        <v>24</v>
      </c>
      <c r="D7" s="11" t="s">
        <v>21</v>
      </c>
      <c r="E7" s="11" t="s">
        <v>22</v>
      </c>
      <c r="F7" s="19" t="s">
        <v>44</v>
      </c>
      <c r="G7" s="19" t="s">
        <v>43</v>
      </c>
    </row>
    <row r="8" spans="1:7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3">
        <v>6</v>
      </c>
      <c r="G8" s="13">
        <v>6</v>
      </c>
    </row>
    <row r="9" spans="1:7" ht="15.75">
      <c r="A9" s="9" t="s">
        <v>11</v>
      </c>
      <c r="B9" s="22"/>
      <c r="C9" s="22"/>
      <c r="D9" s="22"/>
      <c r="E9" s="22"/>
      <c r="F9" s="23">
        <f>F10+F19+F24+F27+F34+F37+F42</f>
        <v>36328</v>
      </c>
      <c r="G9" s="23">
        <f>G10+G19+G24+G27+G34+G37+G42</f>
        <v>36052</v>
      </c>
    </row>
    <row r="10" spans="1:7" ht="12.75">
      <c r="A10" s="14" t="s">
        <v>12</v>
      </c>
      <c r="B10" s="16" t="s">
        <v>15</v>
      </c>
      <c r="C10" s="16"/>
      <c r="D10" s="16"/>
      <c r="E10" s="16"/>
      <c r="F10" s="20">
        <f>F11+F13+F17</f>
        <v>8490.7</v>
      </c>
      <c r="G10" s="20">
        <f>G11+G13+G17</f>
        <v>8334.7</v>
      </c>
    </row>
    <row r="11" spans="1:7" ht="25.5" customHeight="1">
      <c r="A11" s="39" t="s">
        <v>34</v>
      </c>
      <c r="B11" s="16" t="s">
        <v>15</v>
      </c>
      <c r="C11" s="16" t="s">
        <v>17</v>
      </c>
      <c r="D11" s="16"/>
      <c r="E11" s="16"/>
      <c r="F11" s="20">
        <f>F12</f>
        <v>1035</v>
      </c>
      <c r="G11" s="20">
        <f>G12</f>
        <v>1035</v>
      </c>
    </row>
    <row r="12" spans="1:7" s="38" customFormat="1" ht="102">
      <c r="A12" s="47" t="s">
        <v>100</v>
      </c>
      <c r="B12" s="17" t="s">
        <v>15</v>
      </c>
      <c r="C12" s="17" t="s">
        <v>17</v>
      </c>
      <c r="D12" s="17" t="s">
        <v>49</v>
      </c>
      <c r="E12" s="17" t="s">
        <v>31</v>
      </c>
      <c r="F12" s="37">
        <v>1035</v>
      </c>
      <c r="G12" s="37">
        <v>1035</v>
      </c>
    </row>
    <row r="13" spans="1:7" ht="25.5" customHeight="1">
      <c r="A13" s="39" t="s">
        <v>35</v>
      </c>
      <c r="B13" s="16" t="s">
        <v>15</v>
      </c>
      <c r="C13" s="16" t="s">
        <v>18</v>
      </c>
      <c r="D13" s="16"/>
      <c r="E13" s="16"/>
      <c r="F13" s="20">
        <f>F14+F15+F16</f>
        <v>7287.7</v>
      </c>
      <c r="G13" s="20">
        <f>G14+G15+G16</f>
        <v>7299.7</v>
      </c>
    </row>
    <row r="14" spans="1:7" ht="99" customHeight="1">
      <c r="A14" s="47" t="s">
        <v>101</v>
      </c>
      <c r="B14" s="17" t="s">
        <v>15</v>
      </c>
      <c r="C14" s="17" t="s">
        <v>18</v>
      </c>
      <c r="D14" s="17" t="s">
        <v>50</v>
      </c>
      <c r="E14" s="17" t="s">
        <v>31</v>
      </c>
      <c r="F14" s="18">
        <v>4138.7</v>
      </c>
      <c r="G14" s="18">
        <v>4138.7</v>
      </c>
    </row>
    <row r="15" spans="1:7" ht="87" customHeight="1">
      <c r="A15" s="47" t="s">
        <v>102</v>
      </c>
      <c r="B15" s="17" t="s">
        <v>15</v>
      </c>
      <c r="C15" s="17" t="s">
        <v>18</v>
      </c>
      <c r="D15" s="17" t="s">
        <v>50</v>
      </c>
      <c r="E15" s="17" t="s">
        <v>32</v>
      </c>
      <c r="F15" s="18">
        <v>2959</v>
      </c>
      <c r="G15" s="18">
        <v>2971</v>
      </c>
    </row>
    <row r="16" spans="1:7" ht="76.5" customHeight="1">
      <c r="A16" s="47" t="s">
        <v>103</v>
      </c>
      <c r="B16" s="17" t="s">
        <v>15</v>
      </c>
      <c r="C16" s="17" t="s">
        <v>18</v>
      </c>
      <c r="D16" s="17" t="s">
        <v>50</v>
      </c>
      <c r="E16" s="17" t="s">
        <v>33</v>
      </c>
      <c r="F16" s="18">
        <v>190</v>
      </c>
      <c r="G16" s="18">
        <v>190</v>
      </c>
    </row>
    <row r="17" spans="1:7" ht="12.75">
      <c r="A17" s="14" t="s">
        <v>104</v>
      </c>
      <c r="B17" s="16" t="s">
        <v>15</v>
      </c>
      <c r="C17" s="16" t="s">
        <v>92</v>
      </c>
      <c r="D17" s="16"/>
      <c r="E17" s="16"/>
      <c r="F17" s="20">
        <f>F18</f>
        <v>168</v>
      </c>
      <c r="G17" s="20">
        <v>0</v>
      </c>
    </row>
    <row r="18" spans="1:7" ht="79.5" customHeight="1">
      <c r="A18" s="47" t="s">
        <v>105</v>
      </c>
      <c r="B18" s="17" t="s">
        <v>15</v>
      </c>
      <c r="C18" s="17" t="s">
        <v>92</v>
      </c>
      <c r="D18" s="17" t="s">
        <v>51</v>
      </c>
      <c r="E18" s="17" t="s">
        <v>33</v>
      </c>
      <c r="F18" s="18">
        <v>168</v>
      </c>
      <c r="G18" s="18">
        <v>0</v>
      </c>
    </row>
    <row r="19" spans="1:7" ht="30" customHeight="1">
      <c r="A19" s="40" t="s">
        <v>13</v>
      </c>
      <c r="B19" s="16" t="s">
        <v>16</v>
      </c>
      <c r="C19" s="16"/>
      <c r="D19" s="16"/>
      <c r="E19" s="16"/>
      <c r="F19" s="20">
        <f>F20+F22</f>
        <v>500</v>
      </c>
      <c r="G19" s="20">
        <f>G20+G22</f>
        <v>500</v>
      </c>
    </row>
    <row r="20" spans="1:7" ht="25.5" customHeight="1">
      <c r="A20" s="41" t="s">
        <v>36</v>
      </c>
      <c r="B20" s="17" t="s">
        <v>16</v>
      </c>
      <c r="C20" s="17" t="s">
        <v>19</v>
      </c>
      <c r="D20" s="17"/>
      <c r="E20" s="17"/>
      <c r="F20" s="49">
        <v>380</v>
      </c>
      <c r="G20" s="49">
        <v>380</v>
      </c>
    </row>
    <row r="21" spans="1:7" ht="90" customHeight="1">
      <c r="A21" s="48" t="s">
        <v>106</v>
      </c>
      <c r="B21" s="17" t="s">
        <v>16</v>
      </c>
      <c r="C21" s="17" t="s">
        <v>19</v>
      </c>
      <c r="D21" s="17" t="s">
        <v>52</v>
      </c>
      <c r="E21" s="17" t="s">
        <v>32</v>
      </c>
      <c r="F21" s="49">
        <v>380</v>
      </c>
      <c r="G21" s="49">
        <v>380</v>
      </c>
    </row>
    <row r="22" spans="1:7" ht="27.75" customHeight="1">
      <c r="A22" s="36" t="s">
        <v>37</v>
      </c>
      <c r="B22" s="17" t="s">
        <v>16</v>
      </c>
      <c r="C22" s="17" t="s">
        <v>53</v>
      </c>
      <c r="D22" s="17"/>
      <c r="E22" s="34"/>
      <c r="F22" s="18">
        <v>120</v>
      </c>
      <c r="G22" s="18">
        <v>120</v>
      </c>
    </row>
    <row r="23" spans="1:7" ht="75" customHeight="1">
      <c r="A23" s="36" t="s">
        <v>107</v>
      </c>
      <c r="B23" s="17" t="s">
        <v>16</v>
      </c>
      <c r="C23" s="17" t="s">
        <v>53</v>
      </c>
      <c r="D23" s="17" t="s">
        <v>55</v>
      </c>
      <c r="E23" s="34" t="s">
        <v>32</v>
      </c>
      <c r="F23" s="49">
        <v>120</v>
      </c>
      <c r="G23" s="49">
        <v>120</v>
      </c>
    </row>
    <row r="24" spans="1:7" ht="12.75">
      <c r="A24" s="36" t="s">
        <v>14</v>
      </c>
      <c r="B24" s="17" t="s">
        <v>18</v>
      </c>
      <c r="C24" s="17"/>
      <c r="D24" s="17"/>
      <c r="E24" s="34"/>
      <c r="F24" s="20">
        <f>F25</f>
        <v>1372</v>
      </c>
      <c r="G24" s="20">
        <f>G25</f>
        <v>1372</v>
      </c>
    </row>
    <row r="25" spans="1:7" ht="12.75">
      <c r="A25" s="41" t="s">
        <v>38</v>
      </c>
      <c r="B25" s="17" t="s">
        <v>18</v>
      </c>
      <c r="C25" s="17" t="s">
        <v>19</v>
      </c>
      <c r="D25" s="17"/>
      <c r="E25" s="17"/>
      <c r="F25" s="49">
        <v>1372</v>
      </c>
      <c r="G25" s="49">
        <v>1372</v>
      </c>
    </row>
    <row r="26" spans="1:7" ht="77.25" customHeight="1">
      <c r="A26" s="48" t="s">
        <v>108</v>
      </c>
      <c r="B26" s="17" t="s">
        <v>18</v>
      </c>
      <c r="C26" s="17" t="s">
        <v>19</v>
      </c>
      <c r="D26" s="17" t="s">
        <v>64</v>
      </c>
      <c r="E26" s="17" t="s">
        <v>32</v>
      </c>
      <c r="F26" s="49">
        <v>1372</v>
      </c>
      <c r="G26" s="49">
        <v>1372</v>
      </c>
    </row>
    <row r="27" spans="1:7" ht="12.75">
      <c r="A27" s="14" t="s">
        <v>39</v>
      </c>
      <c r="B27" s="16" t="s">
        <v>40</v>
      </c>
      <c r="C27" s="16"/>
      <c r="D27" s="16"/>
      <c r="E27" s="50"/>
      <c r="F27" s="20">
        <f>F28+F29+F30+F31+F32+F33</f>
        <v>23355.3</v>
      </c>
      <c r="G27" s="20">
        <f>G28+G29+G30+G31+G32+G33</f>
        <v>23235.3</v>
      </c>
    </row>
    <row r="28" spans="1:7" ht="76.5" customHeight="1">
      <c r="A28" s="48" t="s">
        <v>81</v>
      </c>
      <c r="B28" s="17" t="s">
        <v>40</v>
      </c>
      <c r="C28" s="17" t="s">
        <v>15</v>
      </c>
      <c r="D28" s="17" t="s">
        <v>54</v>
      </c>
      <c r="E28" s="17" t="s">
        <v>32</v>
      </c>
      <c r="F28" s="49">
        <v>120</v>
      </c>
      <c r="G28" s="49">
        <v>140</v>
      </c>
    </row>
    <row r="29" spans="1:7" ht="63" customHeight="1">
      <c r="A29" s="36" t="s">
        <v>109</v>
      </c>
      <c r="B29" s="17" t="s">
        <v>40</v>
      </c>
      <c r="C29" s="17" t="s">
        <v>16</v>
      </c>
      <c r="D29" s="17" t="s">
        <v>60</v>
      </c>
      <c r="E29" s="17" t="s">
        <v>32</v>
      </c>
      <c r="F29" s="18">
        <v>460</v>
      </c>
      <c r="G29" s="18">
        <v>420</v>
      </c>
    </row>
    <row r="30" spans="1:7" ht="81.75" customHeight="1">
      <c r="A30" s="41" t="s">
        <v>93</v>
      </c>
      <c r="B30" s="17" t="s">
        <v>40</v>
      </c>
      <c r="C30" s="17" t="s">
        <v>16</v>
      </c>
      <c r="D30" s="17" t="s">
        <v>94</v>
      </c>
      <c r="E30" s="17" t="s">
        <v>32</v>
      </c>
      <c r="F30" s="18">
        <v>3600</v>
      </c>
      <c r="G30" s="18">
        <v>3600</v>
      </c>
    </row>
    <row r="31" spans="1:7" ht="75" customHeight="1">
      <c r="A31" s="36" t="s">
        <v>111</v>
      </c>
      <c r="B31" s="17" t="s">
        <v>40</v>
      </c>
      <c r="C31" s="17" t="s">
        <v>41</v>
      </c>
      <c r="D31" s="17" t="s">
        <v>59</v>
      </c>
      <c r="E31" s="17" t="s">
        <v>32</v>
      </c>
      <c r="F31" s="49">
        <v>500</v>
      </c>
      <c r="G31" s="49">
        <v>500</v>
      </c>
    </row>
    <row r="32" spans="1:7" ht="63" customHeight="1">
      <c r="A32" s="36" t="s">
        <v>110</v>
      </c>
      <c r="B32" s="17" t="s">
        <v>40</v>
      </c>
      <c r="C32" s="17" t="s">
        <v>41</v>
      </c>
      <c r="D32" s="17" t="s">
        <v>65</v>
      </c>
      <c r="E32" s="17" t="s">
        <v>32</v>
      </c>
      <c r="F32" s="49">
        <v>2480</v>
      </c>
      <c r="G32" s="49">
        <v>2590</v>
      </c>
    </row>
    <row r="33" spans="1:7" ht="63" customHeight="1">
      <c r="A33" s="36" t="s">
        <v>112</v>
      </c>
      <c r="B33" s="17" t="s">
        <v>40</v>
      </c>
      <c r="C33" s="17" t="s">
        <v>41</v>
      </c>
      <c r="D33" s="17" t="s">
        <v>61</v>
      </c>
      <c r="E33" s="17" t="s">
        <v>32</v>
      </c>
      <c r="F33" s="18">
        <v>16195.3</v>
      </c>
      <c r="G33" s="18">
        <v>15985.3</v>
      </c>
    </row>
    <row r="34" spans="1:7" ht="21" customHeight="1">
      <c r="A34" s="42" t="s">
        <v>4</v>
      </c>
      <c r="B34" s="16" t="s">
        <v>20</v>
      </c>
      <c r="C34" s="16"/>
      <c r="D34" s="16"/>
      <c r="E34" s="16"/>
      <c r="F34" s="20">
        <f>F35</f>
        <v>1200</v>
      </c>
      <c r="G34" s="20">
        <f>G35</f>
        <v>1200</v>
      </c>
    </row>
    <row r="35" spans="1:7" ht="16.5" customHeight="1">
      <c r="A35" s="35" t="s">
        <v>45</v>
      </c>
      <c r="B35" s="17" t="s">
        <v>20</v>
      </c>
      <c r="C35" s="17" t="s">
        <v>15</v>
      </c>
      <c r="D35" s="17"/>
      <c r="E35" s="17"/>
      <c r="F35" s="18">
        <v>1200</v>
      </c>
      <c r="G35" s="18">
        <v>1200</v>
      </c>
    </row>
    <row r="36" spans="1:7" ht="73.5" customHeight="1">
      <c r="A36" s="36" t="s">
        <v>113</v>
      </c>
      <c r="B36" s="17" t="s">
        <v>20</v>
      </c>
      <c r="C36" s="17" t="s">
        <v>15</v>
      </c>
      <c r="D36" s="17" t="s">
        <v>62</v>
      </c>
      <c r="E36" s="17" t="s">
        <v>32</v>
      </c>
      <c r="F36" s="49">
        <v>1200</v>
      </c>
      <c r="G36" s="49">
        <v>1200</v>
      </c>
    </row>
    <row r="37" spans="1:7" ht="15.75" customHeight="1">
      <c r="A37" s="14" t="s">
        <v>56</v>
      </c>
      <c r="B37" s="16" t="s">
        <v>53</v>
      </c>
      <c r="C37" s="16"/>
      <c r="D37" s="16"/>
      <c r="E37" s="16"/>
      <c r="F37" s="20">
        <f>F38+F40</f>
        <v>760</v>
      </c>
      <c r="G37" s="20">
        <f>G38+G40</f>
        <v>760</v>
      </c>
    </row>
    <row r="38" spans="1:7" ht="18" customHeight="1">
      <c r="A38" s="36" t="s">
        <v>57</v>
      </c>
      <c r="B38" s="17" t="s">
        <v>53</v>
      </c>
      <c r="C38" s="17" t="s">
        <v>15</v>
      </c>
      <c r="D38" s="17"/>
      <c r="E38" s="17"/>
      <c r="F38" s="18">
        <v>180</v>
      </c>
      <c r="G38" s="18">
        <v>180</v>
      </c>
    </row>
    <row r="39" spans="1:7" ht="63.75" customHeight="1">
      <c r="A39" s="36" t="s">
        <v>114</v>
      </c>
      <c r="B39" s="17" t="s">
        <v>53</v>
      </c>
      <c r="C39" s="17" t="s">
        <v>15</v>
      </c>
      <c r="D39" s="17" t="s">
        <v>63</v>
      </c>
      <c r="E39" s="17" t="s">
        <v>58</v>
      </c>
      <c r="F39" s="18">
        <v>180</v>
      </c>
      <c r="G39" s="18">
        <v>180</v>
      </c>
    </row>
    <row r="40" spans="1:7" ht="20.25" customHeight="1">
      <c r="A40" s="36" t="s">
        <v>115</v>
      </c>
      <c r="B40" s="17" t="s">
        <v>53</v>
      </c>
      <c r="C40" s="17" t="s">
        <v>16</v>
      </c>
      <c r="D40" s="17"/>
      <c r="E40" s="17"/>
      <c r="F40" s="18">
        <v>580</v>
      </c>
      <c r="G40" s="18">
        <v>580</v>
      </c>
    </row>
    <row r="41" spans="1:7" ht="63.75" customHeight="1">
      <c r="A41" s="36" t="s">
        <v>88</v>
      </c>
      <c r="B41" s="17" t="s">
        <v>53</v>
      </c>
      <c r="C41" s="17" t="s">
        <v>16</v>
      </c>
      <c r="D41" s="17" t="s">
        <v>89</v>
      </c>
      <c r="E41" s="17" t="s">
        <v>58</v>
      </c>
      <c r="F41" s="18">
        <v>580</v>
      </c>
      <c r="G41" s="18">
        <v>580</v>
      </c>
    </row>
    <row r="42" spans="1:7" ht="27" customHeight="1">
      <c r="A42" s="58" t="s">
        <v>29</v>
      </c>
      <c r="B42" s="16" t="s">
        <v>27</v>
      </c>
      <c r="C42" s="17"/>
      <c r="D42" s="17"/>
      <c r="E42" s="17"/>
      <c r="F42" s="20">
        <v>650</v>
      </c>
      <c r="G42" s="20">
        <v>650</v>
      </c>
    </row>
    <row r="43" spans="1:7" ht="64.5" customHeight="1">
      <c r="A43" s="36" t="s">
        <v>90</v>
      </c>
      <c r="B43" s="17" t="s">
        <v>27</v>
      </c>
      <c r="C43" s="17" t="s">
        <v>17</v>
      </c>
      <c r="D43" s="17" t="s">
        <v>91</v>
      </c>
      <c r="E43" s="17" t="s">
        <v>32</v>
      </c>
      <c r="F43" s="18">
        <v>650</v>
      </c>
      <c r="G43" s="18">
        <v>650</v>
      </c>
    </row>
    <row r="44" spans="1:7" ht="66.75" customHeight="1" hidden="1">
      <c r="A44" s="36" t="s">
        <v>1</v>
      </c>
      <c r="B44" s="17" t="s">
        <v>20</v>
      </c>
      <c r="C44" s="17" t="s">
        <v>15</v>
      </c>
      <c r="D44" s="17" t="s">
        <v>46</v>
      </c>
      <c r="E44" s="17" t="s">
        <v>33</v>
      </c>
      <c r="F44" s="18">
        <v>2</v>
      </c>
      <c r="G44" s="18">
        <v>1</v>
      </c>
    </row>
    <row r="45" spans="1:7" ht="76.5" hidden="1">
      <c r="A45" s="36" t="s">
        <v>2</v>
      </c>
      <c r="B45" s="17" t="s">
        <v>20</v>
      </c>
      <c r="C45" s="17" t="s">
        <v>15</v>
      </c>
      <c r="D45" s="17" t="s">
        <v>47</v>
      </c>
      <c r="E45" s="17" t="s">
        <v>32</v>
      </c>
      <c r="F45" s="18">
        <v>5</v>
      </c>
      <c r="G45" s="18">
        <v>5</v>
      </c>
    </row>
    <row r="46" spans="1:7" ht="12.75" hidden="1">
      <c r="A46" s="14" t="s">
        <v>29</v>
      </c>
      <c r="B46" s="16" t="s">
        <v>27</v>
      </c>
      <c r="C46" s="17"/>
      <c r="D46" s="17"/>
      <c r="E46" s="17"/>
      <c r="F46" s="20">
        <f>F47</f>
        <v>0</v>
      </c>
      <c r="G46" s="20">
        <f>G47</f>
        <v>0</v>
      </c>
    </row>
    <row r="47" spans="1:7" ht="12.75" hidden="1">
      <c r="A47" s="14" t="s">
        <v>30</v>
      </c>
      <c r="B47" s="16" t="s">
        <v>27</v>
      </c>
      <c r="C47" s="16" t="s">
        <v>17</v>
      </c>
      <c r="D47" s="16"/>
      <c r="E47" s="16"/>
      <c r="F47" s="20">
        <f>F48</f>
        <v>0</v>
      </c>
      <c r="G47" s="20">
        <f>G48</f>
        <v>0</v>
      </c>
    </row>
    <row r="48" spans="1:7" ht="76.5" hidden="1">
      <c r="A48" s="15" t="s">
        <v>3</v>
      </c>
      <c r="B48" s="17" t="s">
        <v>27</v>
      </c>
      <c r="C48" s="17" t="s">
        <v>17</v>
      </c>
      <c r="D48" s="17" t="s">
        <v>48</v>
      </c>
      <c r="E48" s="17" t="s">
        <v>32</v>
      </c>
      <c r="F48" s="18">
        <v>0</v>
      </c>
      <c r="G48" s="18">
        <v>0</v>
      </c>
    </row>
  </sheetData>
  <sheetProtection/>
  <mergeCells count="3">
    <mergeCell ref="A5:F5"/>
    <mergeCell ref="A3:F3"/>
    <mergeCell ref="A4:F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A21" sqref="A21"/>
    </sheetView>
  </sheetViews>
  <sheetFormatPr defaultColWidth="9.00390625" defaultRowHeight="12.75"/>
  <cols>
    <col min="1" max="1" width="60.75390625" style="0" customWidth="1"/>
    <col min="2" max="2" width="6.25390625" style="1" customWidth="1"/>
    <col min="3" max="3" width="6.25390625" style="0" customWidth="1"/>
    <col min="4" max="4" width="4.875" style="0" customWidth="1"/>
    <col min="5" max="5" width="8.25390625" style="0" customWidth="1"/>
    <col min="6" max="6" width="5.375" style="0" customWidth="1"/>
    <col min="7" max="7" width="9.25390625" style="33" customWidth="1"/>
  </cols>
  <sheetData>
    <row r="1" spans="1:7" ht="12.75">
      <c r="A1" s="53" t="s">
        <v>66</v>
      </c>
      <c r="B1" s="54"/>
      <c r="C1" s="54"/>
      <c r="D1" s="54"/>
      <c r="E1" s="54"/>
      <c r="F1" s="54"/>
      <c r="G1" s="54"/>
    </row>
    <row r="2" spans="1:7" ht="12.75">
      <c r="A2" t="s">
        <v>67</v>
      </c>
      <c r="C2" s="6"/>
      <c r="D2" s="1"/>
      <c r="E2" s="1"/>
      <c r="F2" s="1"/>
      <c r="G2" s="29"/>
    </row>
    <row r="3" spans="1:8" ht="12.75">
      <c r="A3" s="55" t="s">
        <v>68</v>
      </c>
      <c r="B3" s="55"/>
      <c r="C3" s="55"/>
      <c r="D3" s="55"/>
      <c r="E3" s="55"/>
      <c r="F3" s="55"/>
      <c r="G3" s="55"/>
      <c r="H3" s="55"/>
    </row>
    <row r="4" spans="1:8" ht="12.75">
      <c r="A4" s="55" t="s">
        <v>69</v>
      </c>
      <c r="B4" s="55"/>
      <c r="C4" s="55"/>
      <c r="D4" s="55"/>
      <c r="E4" s="55"/>
      <c r="F4" s="55"/>
      <c r="G4" s="55"/>
      <c r="H4" s="55"/>
    </row>
    <row r="5" spans="1:8" ht="36" customHeight="1">
      <c r="A5" s="56" t="s">
        <v>71</v>
      </c>
      <c r="B5" s="56"/>
      <c r="C5" s="56"/>
      <c r="D5" s="56"/>
      <c r="E5" s="56"/>
      <c r="F5" s="56"/>
      <c r="G5" s="56"/>
      <c r="H5" s="56"/>
    </row>
    <row r="6" spans="1:8" ht="18.75">
      <c r="A6" s="57" t="s">
        <v>70</v>
      </c>
      <c r="B6" s="57"/>
      <c r="C6" s="57"/>
      <c r="D6" s="57"/>
      <c r="E6" s="57"/>
      <c r="F6" s="57"/>
      <c r="G6" s="57"/>
      <c r="H6" s="57"/>
    </row>
    <row r="7" spans="1:8" ht="94.5">
      <c r="A7" s="10" t="s">
        <v>10</v>
      </c>
      <c r="B7" s="11" t="s">
        <v>28</v>
      </c>
      <c r="C7" s="11" t="s">
        <v>23</v>
      </c>
      <c r="D7" s="11" t="s">
        <v>24</v>
      </c>
      <c r="E7" s="11" t="s">
        <v>21</v>
      </c>
      <c r="F7" s="11" t="s">
        <v>22</v>
      </c>
      <c r="G7" s="30" t="s">
        <v>42</v>
      </c>
      <c r="H7" s="30" t="s">
        <v>42</v>
      </c>
    </row>
    <row r="8" spans="1:8" ht="12.75" customHeight="1">
      <c r="A8" s="25">
        <v>1</v>
      </c>
      <c r="B8" s="28" t="s">
        <v>5</v>
      </c>
      <c r="C8" s="27" t="s">
        <v>6</v>
      </c>
      <c r="D8" s="27" t="s">
        <v>7</v>
      </c>
      <c r="E8" s="27" t="s">
        <v>8</v>
      </c>
      <c r="F8" s="27" t="s">
        <v>9</v>
      </c>
      <c r="G8" s="31" t="s">
        <v>26</v>
      </c>
      <c r="H8" s="31" t="s">
        <v>26</v>
      </c>
    </row>
    <row r="9" spans="1:8" ht="15.75">
      <c r="A9" s="9" t="s">
        <v>11</v>
      </c>
      <c r="B9" s="8"/>
      <c r="C9" s="8"/>
      <c r="D9" s="8"/>
      <c r="E9" s="8"/>
      <c r="F9" s="8"/>
      <c r="G9" s="43">
        <f>G10</f>
        <v>36328</v>
      </c>
      <c r="H9" s="43">
        <f>H10</f>
        <v>36052</v>
      </c>
    </row>
    <row r="10" spans="1:8" ht="33.75" customHeight="1">
      <c r="A10" s="26" t="s">
        <v>72</v>
      </c>
      <c r="B10" s="46" t="s">
        <v>25</v>
      </c>
      <c r="C10" s="7"/>
      <c r="D10" s="7"/>
      <c r="E10" s="7"/>
      <c r="F10" s="7"/>
      <c r="G10" s="44">
        <f>G11+G12+G13+G14+G15+G16+G17+G18+G19+G20+G21+G22+G23+G24+G25+G26+G27+G28</f>
        <v>36328</v>
      </c>
      <c r="H10" s="44">
        <f>H11+H12+H13+H14+H15+H16+H17+H18+H19+H20+H21+H22+H23+H24+H25+H26+H27+H28</f>
        <v>36052</v>
      </c>
    </row>
    <row r="11" spans="1:8" ht="113.25" customHeight="1">
      <c r="A11" s="47" t="s">
        <v>73</v>
      </c>
      <c r="B11" s="21">
        <v>914</v>
      </c>
      <c r="C11" s="17" t="s">
        <v>15</v>
      </c>
      <c r="D11" s="17" t="s">
        <v>17</v>
      </c>
      <c r="E11" s="17" t="s">
        <v>49</v>
      </c>
      <c r="F11" s="17" t="s">
        <v>31</v>
      </c>
      <c r="G11" s="45">
        <v>1035</v>
      </c>
      <c r="H11" s="45">
        <v>1035</v>
      </c>
    </row>
    <row r="12" spans="1:8" ht="124.5" customHeight="1">
      <c r="A12" s="47" t="s">
        <v>74</v>
      </c>
      <c r="B12" s="21">
        <v>914</v>
      </c>
      <c r="C12" s="17" t="s">
        <v>15</v>
      </c>
      <c r="D12" s="17" t="s">
        <v>18</v>
      </c>
      <c r="E12" s="17" t="s">
        <v>50</v>
      </c>
      <c r="F12" s="17" t="s">
        <v>31</v>
      </c>
      <c r="G12" s="45">
        <v>4138.7</v>
      </c>
      <c r="H12" s="45">
        <v>4138.7</v>
      </c>
    </row>
    <row r="13" spans="1:8" ht="86.25" customHeight="1">
      <c r="A13" s="47" t="s">
        <v>75</v>
      </c>
      <c r="B13" s="21">
        <v>914</v>
      </c>
      <c r="C13" s="17" t="s">
        <v>15</v>
      </c>
      <c r="D13" s="17" t="s">
        <v>18</v>
      </c>
      <c r="E13" s="17" t="s">
        <v>50</v>
      </c>
      <c r="F13" s="17" t="s">
        <v>32</v>
      </c>
      <c r="G13" s="45">
        <v>2959</v>
      </c>
      <c r="H13" s="45">
        <v>2971</v>
      </c>
    </row>
    <row r="14" spans="1:8" ht="89.25" customHeight="1">
      <c r="A14" s="47" t="s">
        <v>76</v>
      </c>
      <c r="B14" s="21">
        <v>914</v>
      </c>
      <c r="C14" s="17" t="s">
        <v>15</v>
      </c>
      <c r="D14" s="17" t="s">
        <v>18</v>
      </c>
      <c r="E14" s="17" t="s">
        <v>50</v>
      </c>
      <c r="F14" s="17" t="s">
        <v>33</v>
      </c>
      <c r="G14" s="45">
        <v>190</v>
      </c>
      <c r="H14" s="45">
        <v>190</v>
      </c>
    </row>
    <row r="15" spans="1:8" ht="86.25" customHeight="1">
      <c r="A15" s="47" t="s">
        <v>77</v>
      </c>
      <c r="B15" s="21">
        <v>914</v>
      </c>
      <c r="C15" s="17" t="s">
        <v>15</v>
      </c>
      <c r="D15" s="17" t="s">
        <v>92</v>
      </c>
      <c r="E15" s="17" t="s">
        <v>51</v>
      </c>
      <c r="F15" s="17" t="s">
        <v>33</v>
      </c>
      <c r="G15" s="45">
        <v>168</v>
      </c>
      <c r="H15" s="45">
        <v>0</v>
      </c>
    </row>
    <row r="16" spans="1:8" ht="87.75" customHeight="1">
      <c r="A16" s="47" t="s">
        <v>78</v>
      </c>
      <c r="B16" s="21">
        <v>914</v>
      </c>
      <c r="C16" s="17" t="s">
        <v>16</v>
      </c>
      <c r="D16" s="17" t="s">
        <v>19</v>
      </c>
      <c r="E16" s="17" t="s">
        <v>52</v>
      </c>
      <c r="F16" s="17" t="s">
        <v>32</v>
      </c>
      <c r="G16" s="45">
        <v>380</v>
      </c>
      <c r="H16" s="45">
        <v>380</v>
      </c>
    </row>
    <row r="17" spans="1:8" ht="86.25" customHeight="1">
      <c r="A17" s="36" t="s">
        <v>79</v>
      </c>
      <c r="B17" s="21">
        <v>914</v>
      </c>
      <c r="C17" s="17" t="s">
        <v>16</v>
      </c>
      <c r="D17" s="17" t="s">
        <v>53</v>
      </c>
      <c r="E17" s="17" t="s">
        <v>55</v>
      </c>
      <c r="F17" s="17" t="s">
        <v>32</v>
      </c>
      <c r="G17" s="45">
        <v>120</v>
      </c>
      <c r="H17" s="45">
        <v>120</v>
      </c>
    </row>
    <row r="18" spans="1:8" ht="89.25" customHeight="1">
      <c r="A18" s="36" t="s">
        <v>80</v>
      </c>
      <c r="B18" s="21">
        <v>914</v>
      </c>
      <c r="C18" s="17" t="s">
        <v>18</v>
      </c>
      <c r="D18" s="17" t="s">
        <v>19</v>
      </c>
      <c r="E18" s="17" t="s">
        <v>64</v>
      </c>
      <c r="F18" s="17" t="s">
        <v>32</v>
      </c>
      <c r="G18" s="45">
        <v>1372</v>
      </c>
      <c r="H18" s="45">
        <v>1372</v>
      </c>
    </row>
    <row r="19" spans="1:8" ht="91.5" customHeight="1">
      <c r="A19" s="48" t="s">
        <v>81</v>
      </c>
      <c r="B19" s="21">
        <v>914</v>
      </c>
      <c r="C19" s="17" t="s">
        <v>40</v>
      </c>
      <c r="D19" s="17" t="s">
        <v>15</v>
      </c>
      <c r="E19" s="17" t="s">
        <v>54</v>
      </c>
      <c r="F19" s="17" t="s">
        <v>32</v>
      </c>
      <c r="G19" s="45">
        <v>120</v>
      </c>
      <c r="H19" s="45">
        <v>140</v>
      </c>
    </row>
    <row r="20" spans="1:8" ht="86.25" customHeight="1">
      <c r="A20" s="36" t="s">
        <v>82</v>
      </c>
      <c r="B20" s="21">
        <v>914</v>
      </c>
      <c r="C20" s="17" t="s">
        <v>40</v>
      </c>
      <c r="D20" s="17" t="s">
        <v>16</v>
      </c>
      <c r="E20" s="17" t="s">
        <v>60</v>
      </c>
      <c r="F20" s="17" t="s">
        <v>32</v>
      </c>
      <c r="G20" s="45">
        <v>460</v>
      </c>
      <c r="H20" s="45">
        <v>420</v>
      </c>
    </row>
    <row r="21" spans="1:8" ht="86.25" customHeight="1">
      <c r="A21" s="41" t="s">
        <v>93</v>
      </c>
      <c r="B21" s="21">
        <v>914</v>
      </c>
      <c r="C21" s="17" t="s">
        <v>40</v>
      </c>
      <c r="D21" s="17" t="s">
        <v>16</v>
      </c>
      <c r="E21" s="17" t="s">
        <v>94</v>
      </c>
      <c r="F21" s="17" t="s">
        <v>32</v>
      </c>
      <c r="G21" s="45">
        <v>3600</v>
      </c>
      <c r="H21" s="45">
        <v>3600</v>
      </c>
    </row>
    <row r="22" spans="1:8" ht="87.75" customHeight="1">
      <c r="A22" s="36" t="s">
        <v>83</v>
      </c>
      <c r="B22" s="21">
        <v>914</v>
      </c>
      <c r="C22" s="17" t="s">
        <v>40</v>
      </c>
      <c r="D22" s="17" t="s">
        <v>16</v>
      </c>
      <c r="E22" s="17" t="s">
        <v>59</v>
      </c>
      <c r="F22" s="17" t="s">
        <v>32</v>
      </c>
      <c r="G22" s="45">
        <v>500</v>
      </c>
      <c r="H22" s="45">
        <v>500</v>
      </c>
    </row>
    <row r="23" spans="1:8" ht="75" customHeight="1">
      <c r="A23" s="36" t="s">
        <v>84</v>
      </c>
      <c r="B23" s="21">
        <v>914</v>
      </c>
      <c r="C23" s="17" t="s">
        <v>40</v>
      </c>
      <c r="D23" s="17" t="s">
        <v>16</v>
      </c>
      <c r="E23" s="17" t="s">
        <v>59</v>
      </c>
      <c r="F23" s="17" t="s">
        <v>32</v>
      </c>
      <c r="G23" s="45">
        <v>2480</v>
      </c>
      <c r="H23" s="45">
        <v>2590</v>
      </c>
    </row>
    <row r="24" spans="1:8" ht="76.5" customHeight="1">
      <c r="A24" s="36" t="s">
        <v>85</v>
      </c>
      <c r="B24" s="21">
        <v>914</v>
      </c>
      <c r="C24" s="17" t="s">
        <v>40</v>
      </c>
      <c r="D24" s="17" t="s">
        <v>16</v>
      </c>
      <c r="E24" s="17" t="s">
        <v>61</v>
      </c>
      <c r="F24" s="17" t="s">
        <v>32</v>
      </c>
      <c r="G24" s="45">
        <v>16195.3</v>
      </c>
      <c r="H24" s="45">
        <v>15985.3</v>
      </c>
    </row>
    <row r="25" spans="1:8" ht="76.5" customHeight="1">
      <c r="A25" s="36" t="s">
        <v>86</v>
      </c>
      <c r="B25" s="21">
        <v>914</v>
      </c>
      <c r="C25" s="17" t="s">
        <v>20</v>
      </c>
      <c r="D25" s="17" t="s">
        <v>15</v>
      </c>
      <c r="E25" s="17" t="s">
        <v>62</v>
      </c>
      <c r="F25" s="17" t="s">
        <v>32</v>
      </c>
      <c r="G25" s="45">
        <v>1200</v>
      </c>
      <c r="H25" s="45">
        <v>1200</v>
      </c>
    </row>
    <row r="26" spans="1:8" ht="76.5" customHeight="1">
      <c r="A26" s="36" t="s">
        <v>87</v>
      </c>
      <c r="B26" s="21">
        <v>914</v>
      </c>
      <c r="C26" s="17" t="s">
        <v>53</v>
      </c>
      <c r="D26" s="17" t="s">
        <v>15</v>
      </c>
      <c r="E26" s="17" t="s">
        <v>63</v>
      </c>
      <c r="F26" s="17" t="s">
        <v>58</v>
      </c>
      <c r="G26" s="45">
        <v>180</v>
      </c>
      <c r="H26" s="45">
        <v>180</v>
      </c>
    </row>
    <row r="27" spans="1:8" ht="76.5" customHeight="1">
      <c r="A27" s="36" t="s">
        <v>88</v>
      </c>
      <c r="B27" s="21">
        <v>914</v>
      </c>
      <c r="C27" s="17" t="s">
        <v>53</v>
      </c>
      <c r="D27" s="17" t="s">
        <v>16</v>
      </c>
      <c r="E27" s="17" t="s">
        <v>89</v>
      </c>
      <c r="F27" s="17" t="s">
        <v>58</v>
      </c>
      <c r="G27" s="45">
        <v>580</v>
      </c>
      <c r="H27" s="45">
        <v>580</v>
      </c>
    </row>
    <row r="28" spans="1:8" ht="76.5" customHeight="1">
      <c r="A28" s="36" t="s">
        <v>90</v>
      </c>
      <c r="B28" s="21">
        <v>914</v>
      </c>
      <c r="C28" s="17" t="s">
        <v>27</v>
      </c>
      <c r="D28" s="17" t="s">
        <v>17</v>
      </c>
      <c r="E28" s="17" t="s">
        <v>91</v>
      </c>
      <c r="F28" s="17" t="s">
        <v>32</v>
      </c>
      <c r="G28" s="45">
        <v>650</v>
      </c>
      <c r="H28" s="45">
        <v>650</v>
      </c>
    </row>
    <row r="29" spans="1:8" ht="89.25" hidden="1">
      <c r="A29" s="36" t="s">
        <v>0</v>
      </c>
      <c r="B29" s="21">
        <v>922</v>
      </c>
      <c r="C29" s="17" t="s">
        <v>20</v>
      </c>
      <c r="D29" s="17" t="s">
        <v>15</v>
      </c>
      <c r="E29" s="17" t="s">
        <v>47</v>
      </c>
      <c r="F29" s="17" t="s">
        <v>32</v>
      </c>
      <c r="G29" s="45">
        <v>5</v>
      </c>
      <c r="H29" s="45">
        <v>5</v>
      </c>
    </row>
    <row r="30" ht="12.75">
      <c r="G30" s="32"/>
    </row>
    <row r="32" ht="12.75">
      <c r="G32" s="32"/>
    </row>
  </sheetData>
  <sheetProtection/>
  <mergeCells count="5">
    <mergeCell ref="A1:G1"/>
    <mergeCell ref="A3:H3"/>
    <mergeCell ref="A4:H4"/>
    <mergeCell ref="A5:H5"/>
    <mergeCell ref="A6:H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2014-01-08T09:43:00Z</cp:lastPrinted>
  <dcterms:created xsi:type="dcterms:W3CDTF">2004-11-24T06:20:44Z</dcterms:created>
  <dcterms:modified xsi:type="dcterms:W3CDTF">2014-01-08T09:43:32Z</dcterms:modified>
  <cp:category/>
  <cp:version/>
  <cp:contentType/>
  <cp:contentStatus/>
</cp:coreProperties>
</file>